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Bi\Luca\Web\www.Beltram.it\web 2025\Valore\Rischio_Sequenza\"/>
    </mc:Choice>
  </mc:AlternateContent>
  <xr:revisionPtr revIDLastSave="0" documentId="13_ncr:1_{2119F72D-AB6C-4CBE-97FC-AF900394B367}" xr6:coauthVersionLast="47" xr6:coauthVersionMax="47" xr10:uidLastSave="{00000000-0000-0000-0000-000000000000}"/>
  <bookViews>
    <workbookView xWindow="-120" yWindow="-120" windowWidth="29040" windowHeight="15720" xr2:uid="{0B45605A-57B9-4409-8C7A-9A8BA6D9E8D4}"/>
  </bookViews>
  <sheets>
    <sheet name="Dati Sequenz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F34" i="1"/>
  <c r="F35" i="1"/>
  <c r="C35" i="1"/>
  <c r="F17" i="1"/>
  <c r="F3" i="1"/>
  <c r="F2" i="1"/>
  <c r="H63" i="1"/>
  <c r="H48" i="1"/>
  <c r="H31" i="1"/>
  <c r="H16" i="1"/>
  <c r="C4" i="1" l="1"/>
  <c r="C36" i="1" l="1"/>
  <c r="F4" i="1"/>
  <c r="C5" i="1" s="1"/>
  <c r="F36" i="1" l="1"/>
  <c r="C37" i="1" s="1"/>
  <c r="F37" i="1" s="1"/>
  <c r="C38" i="1" s="1"/>
  <c r="F38" i="1" s="1"/>
  <c r="F5" i="1"/>
  <c r="C6" i="1" s="1"/>
  <c r="F6" i="1" s="1"/>
  <c r="C7" i="1" s="1"/>
  <c r="F7" i="1" s="1"/>
  <c r="C8" i="1" s="1"/>
  <c r="F8" i="1" s="1"/>
  <c r="C39" i="1" l="1"/>
  <c r="F39" i="1" s="1"/>
  <c r="C9" i="1"/>
  <c r="F9" i="1" s="1"/>
  <c r="C40" i="1" l="1"/>
  <c r="F40" i="1" s="1"/>
  <c r="C10" i="1"/>
  <c r="F10" i="1" s="1"/>
  <c r="C41" i="1" l="1"/>
  <c r="F41" i="1" s="1"/>
  <c r="C11" i="1"/>
  <c r="F11" i="1" s="1"/>
  <c r="C42" i="1" l="1"/>
  <c r="F42" i="1" s="1"/>
  <c r="C12" i="1"/>
  <c r="F12" i="1" s="1"/>
  <c r="C43" i="1" l="1"/>
  <c r="F43" i="1" s="1"/>
  <c r="C13" i="1"/>
  <c r="F13" i="1" s="1"/>
  <c r="C44" i="1" l="1"/>
  <c r="F44" i="1" s="1"/>
  <c r="C14" i="1"/>
  <c r="F14" i="1" s="1"/>
  <c r="C45" i="1" l="1"/>
  <c r="F45" i="1" s="1"/>
  <c r="C15" i="1"/>
  <c r="F15" i="1" s="1"/>
  <c r="C46" i="1" l="1"/>
  <c r="F46" i="1" s="1"/>
  <c r="C16" i="1"/>
  <c r="F16" i="1" s="1"/>
  <c r="C47" i="1" l="1"/>
  <c r="F47" i="1" s="1"/>
  <c r="C17" i="1"/>
  <c r="C18" i="1" s="1"/>
  <c r="F18" i="1" s="1"/>
  <c r="C48" i="1" l="1"/>
  <c r="F48" i="1" s="1"/>
  <c r="C19" i="1"/>
  <c r="F19" i="1" s="1"/>
  <c r="C49" i="1" l="1"/>
  <c r="C20" i="1"/>
  <c r="F20" i="1" s="1"/>
  <c r="F49" i="1" l="1"/>
  <c r="C50" i="1" s="1"/>
  <c r="F50" i="1" s="1"/>
  <c r="C51" i="1" s="1"/>
  <c r="F51" i="1" s="1"/>
  <c r="C21" i="1"/>
  <c r="F21" i="1" s="1"/>
  <c r="C52" i="1" l="1"/>
  <c r="F52" i="1" s="1"/>
  <c r="C22" i="1"/>
  <c r="F22" i="1" s="1"/>
  <c r="C53" i="1" l="1"/>
  <c r="F53" i="1" s="1"/>
  <c r="C23" i="1"/>
  <c r="F23" i="1" s="1"/>
  <c r="C54" i="1" l="1"/>
  <c r="F54" i="1" s="1"/>
  <c r="C24" i="1"/>
  <c r="F24" i="1" s="1"/>
  <c r="C55" i="1" l="1"/>
  <c r="F55" i="1" s="1"/>
  <c r="C25" i="1"/>
  <c r="F25" i="1" s="1"/>
  <c r="C56" i="1" l="1"/>
  <c r="F56" i="1" s="1"/>
  <c r="C26" i="1"/>
  <c r="F26" i="1" s="1"/>
  <c r="C57" i="1" l="1"/>
  <c r="F57" i="1" s="1"/>
  <c r="C27" i="1"/>
  <c r="F27" i="1" s="1"/>
  <c r="C58" i="1" l="1"/>
  <c r="F58" i="1" s="1"/>
  <c r="C28" i="1"/>
  <c r="F28" i="1" s="1"/>
  <c r="C59" i="1" l="1"/>
  <c r="F59" i="1" s="1"/>
  <c r="C29" i="1"/>
  <c r="F29" i="1" s="1"/>
  <c r="C60" i="1" l="1"/>
  <c r="F60" i="1" s="1"/>
  <c r="C30" i="1"/>
  <c r="F30" i="1" s="1"/>
  <c r="C61" i="1" l="1"/>
  <c r="F61" i="1" s="1"/>
  <c r="C31" i="1"/>
  <c r="F31" i="1" s="1"/>
  <c r="C62" i="1" l="1"/>
  <c r="F62" i="1" s="1"/>
  <c r="C63" i="1" l="1"/>
  <c r="F63" i="1" s="1"/>
</calcChain>
</file>

<file path=xl/sharedStrings.xml><?xml version="1.0" encoding="utf-8"?>
<sst xmlns="http://schemas.openxmlformats.org/spreadsheetml/2006/main" count="24" uniqueCount="17">
  <si>
    <t>Anno</t>
  </si>
  <si>
    <t>Capitale</t>
  </si>
  <si>
    <t>%</t>
  </si>
  <si>
    <t>Accumulo
36.000€</t>
  </si>
  <si>
    <t>Decumulo
30.000€</t>
  </si>
  <si>
    <t>Sequenza sfavorevole</t>
  </si>
  <si>
    <t>Versamento</t>
  </si>
  <si>
    <t>Prelievo</t>
  </si>
  <si>
    <t>Sequenza favorevole</t>
  </si>
  <si>
    <t>Avvertenza</t>
  </si>
  <si>
    <t>Questo file è uno strumento didattico e informativo realizzato per illustrare l’effetto dell’ordine dei rendimenti durante le fasi di accumulo e decumulo.</t>
  </si>
  <si>
    <t>I risultati rappresentano simulazioni ipotetiche basate su rendimenti, versamenti e prelievi semplificati. Non rappresentano risultati reali, non costituiscono una previsione e non garantiscono rendimenti futuri.</t>
  </si>
  <si>
    <t>Il modello non considera, salvo diversa indicazione, inflazione, imposte, costi di gestione e negoziazione, volatilità infra-annuale, ribilanciamenti, variazioni dei versamenti o dei prelievi e altri rischi finanziari.</t>
  </si>
  <si>
    <t>Il contenuto non costituisce consulenza finanziaria, raccomandazione personalizzata, sollecitazione all’investimento o invito ad acquistare o vendere strumenti finanziari. Ogni decisione deve essere valutata considerando situazione personale, obiettivi, orizzonte temporale e tolleranza al rischio.</t>
  </si>
  <si>
    <t>Simulazione didattica semplificata. Non costituisce consulenza finanziaria e non garantisce risultati futuri. Il modello non considera inflazione, fiscalità, costi e tutti i rischi presenti negli investimenti reali.</t>
  </si>
  <si>
    <t>Capitale dopo rendimento = capitale finale dell’anno precedente × (1 + rendimento dell’anno corrente)</t>
  </si>
  <si>
    <t>Capitale finale = capitale dopo rendimento + versamento − prelievo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</si>
</sst>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_-* #,##0\ [$€-410]_-;\-* #,##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3" borderId="2" xfId="0" applyFill="1" applyBorder="1" applyAlignment="1">
      <alignment horizontal="right"/>
    </xf>
    <xf numFmtId="164" fontId="0" fillId="3" borderId="2" xfId="1" applyNumberFormat="1" applyFont="1" applyFill="1" applyBorder="1" applyAlignment="1">
      <alignment horizontal="right"/>
    </xf>
    <xf numFmtId="164" fontId="0" fillId="3" borderId="2" xfId="1" applyNumberFormat="1" applyFont="1" applyFill="1" applyBorder="1" applyAlignment="1">
      <alignment horizontal="center"/>
    </xf>
    <xf numFmtId="165" fontId="0" fillId="3" borderId="2" xfId="0" applyNumberFormat="1" applyFill="1" applyBorder="1" applyAlignment="1">
      <alignment horizontal="right"/>
    </xf>
    <xf numFmtId="9" fontId="0" fillId="3" borderId="2" xfId="2" applyFont="1" applyFill="1" applyBorder="1" applyAlignment="1">
      <alignment horizontal="center"/>
    </xf>
    <xf numFmtId="0" fontId="0" fillId="3" borderId="2" xfId="0" applyFill="1" applyBorder="1"/>
    <xf numFmtId="9" fontId="3" fillId="3" borderId="2" xfId="2" applyFont="1" applyFill="1" applyBorder="1" applyAlignment="1">
      <alignment horizontal="center"/>
    </xf>
    <xf numFmtId="10" fontId="0" fillId="0" borderId="0" xfId="2" applyNumberFormat="1" applyFont="1"/>
    <xf numFmtId="0" fontId="0" fillId="4" borderId="2" xfId="0" applyFill="1" applyBorder="1"/>
    <xf numFmtId="164" fontId="0" fillId="4" borderId="2" xfId="1" applyNumberFormat="1" applyFont="1" applyFill="1" applyBorder="1" applyAlignment="1">
      <alignment horizontal="center"/>
    </xf>
    <xf numFmtId="164" fontId="0" fillId="4" borderId="4" xfId="1" applyNumberFormat="1" applyFont="1" applyFill="1" applyBorder="1" applyAlignment="1">
      <alignment horizontal="center"/>
    </xf>
    <xf numFmtId="9" fontId="3" fillId="4" borderId="2" xfId="2" applyFont="1" applyFill="1" applyBorder="1" applyAlignment="1">
      <alignment horizontal="center"/>
    </xf>
    <xf numFmtId="9" fontId="0" fillId="4" borderId="2" xfId="2" applyFont="1" applyFill="1" applyBorder="1" applyAlignment="1">
      <alignment horizontal="center"/>
    </xf>
    <xf numFmtId="2" fontId="0" fillId="0" borderId="0" xfId="0" applyNumberFormat="1" applyAlignment="1">
      <alignment horizontal="right"/>
    </xf>
    <xf numFmtId="0" fontId="2" fillId="5" borderId="0" xfId="0" applyFont="1" applyFill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0" borderId="0" xfId="0" applyFont="1"/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Andamento</a:t>
            </a:r>
            <a:r>
              <a:rPr lang="en-US" baseline="0"/>
              <a:t> Patrimonio - Rischio di Sequenza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9018731715836819E-2"/>
          <c:y val="0.13311507114242299"/>
          <c:w val="0.85587305514721934"/>
          <c:h val="0.6344594557259291"/>
        </c:manualLayout>
      </c:layout>
      <c:lineChart>
        <c:grouping val="standard"/>
        <c:varyColors val="0"/>
        <c:ser>
          <c:idx val="0"/>
          <c:order val="0"/>
          <c:tx>
            <c:strRef>
              <c:f>'Dati Sequenze'!$C$1</c:f>
              <c:strCache>
                <c:ptCount val="1"/>
                <c:pt idx="0">
                  <c:v>Sequenza sfavorevole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'Dati Sequenze'!$B$2:$B$31</c:f>
              <c:numCache>
                <c:formatCode>General</c:formatCode>
                <c:ptCount val="30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</c:numCache>
            </c:numRef>
          </c:cat>
          <c:val>
            <c:numRef>
              <c:f>'Dati Sequenze'!$F$2:$F$31</c:f>
              <c:numCache>
                <c:formatCode>_-* #,##0\ [$€-410]_-;\-* #,##0\ [$€-410]_-;_-* "-"??\ [$€-410]_-;_-@_-</c:formatCode>
                <c:ptCount val="30"/>
                <c:pt idx="0">
                  <c:v>2400</c:v>
                </c:pt>
                <c:pt idx="1">
                  <c:v>4896</c:v>
                </c:pt>
                <c:pt idx="2">
                  <c:v>7491.84</c:v>
                </c:pt>
                <c:pt idx="3">
                  <c:v>10191.5136</c:v>
                </c:pt>
                <c:pt idx="4">
                  <c:v>12999.174144000001</c:v>
                </c:pt>
                <c:pt idx="5">
                  <c:v>15919.141109760001</c:v>
                </c:pt>
                <c:pt idx="6">
                  <c:v>18955.906754150401</c:v>
                </c:pt>
                <c:pt idx="7">
                  <c:v>22114.143024316418</c:v>
                </c:pt>
                <c:pt idx="8">
                  <c:v>25398.708745289074</c:v>
                </c:pt>
                <c:pt idx="9">
                  <c:v>28814.657095100636</c:v>
                </c:pt>
                <c:pt idx="10">
                  <c:v>30062.070811296609</c:v>
                </c:pt>
                <c:pt idx="11">
                  <c:v>31259.587978844746</c:v>
                </c:pt>
                <c:pt idx="12">
                  <c:v>32409.204459690955</c:v>
                </c:pt>
                <c:pt idx="13">
                  <c:v>33512.836281303316</c:v>
                </c:pt>
                <c:pt idx="14">
                  <c:v>34572.322830051184</c:v>
                </c:pt>
                <c:pt idx="15" formatCode="_-* #,##0\ &quot;€&quot;_-;\-* #,##0\ &quot;€&quot;_-;_-* &quot;-&quot;??\ &quot;€&quot;_-;_-@_-">
                  <c:v>31189.429916849134</c:v>
                </c:pt>
                <c:pt idx="16" formatCode="_-* #,##0\ &quot;€&quot;_-;\-* #,##0\ &quot;€&quot;_-;_-* &quot;-&quot;??\ &quot;€&quot;_-;_-@_-">
                  <c:v>27941.852720175168</c:v>
                </c:pt>
                <c:pt idx="17" formatCode="_-* #,##0\ &quot;€&quot;_-;\-* #,##0\ &quot;€&quot;_-;_-* &quot;-&quot;??\ &quot;€&quot;_-;_-@_-">
                  <c:v>24824.178611368159</c:v>
                </c:pt>
                <c:pt idx="18" formatCode="_-* #,##0\ &quot;€&quot;_-;\-* #,##0\ &quot;€&quot;_-;_-* &quot;-&quot;??\ &quot;€&quot;_-;_-@_-">
                  <c:v>21831.211466913432</c:v>
                </c:pt>
                <c:pt idx="19" formatCode="_-* #,##0\ &quot;€&quot;_-;\-* #,##0\ &quot;€&quot;_-;_-* &quot;-&quot;??\ &quot;€&quot;_-;_-@_-">
                  <c:v>18957.963008236893</c:v>
                </c:pt>
                <c:pt idx="20" formatCode="_-* #,##0\ &quot;€&quot;_-;\-* #,##0\ &quot;€&quot;_-;_-* &quot;-&quot;??\ &quot;€&quot;_-;_-@_-">
                  <c:v>17716.281528566371</c:v>
                </c:pt>
                <c:pt idx="21" formatCode="_-* #,##0\ &quot;€&quot;_-;\-* #,##0\ &quot;€&quot;_-;_-* &quot;-&quot;??\ &quot;€&quot;_-;_-@_-">
                  <c:v>16424.932789709026</c:v>
                </c:pt>
                <c:pt idx="22" formatCode="_-* #,##0\ &quot;€&quot;_-;\-* #,##0\ &quot;€&quot;_-;_-* &quot;-&quot;??\ &quot;€&quot;_-;_-@_-">
                  <c:v>15081.930101297388</c:v>
                </c:pt>
                <c:pt idx="23" formatCode="_-* #,##0\ &quot;€&quot;_-;\-* #,##0\ &quot;€&quot;_-;_-* &quot;-&quot;??\ &quot;€&quot;_-;_-@_-">
                  <c:v>13685.207305349284</c:v>
                </c:pt>
                <c:pt idx="24" formatCode="_-* #,##0\ &quot;€&quot;_-;\-* #,##0\ &quot;€&quot;_-;_-* &quot;-&quot;??\ &quot;€&quot;_-;_-@_-">
                  <c:v>12232.615597563256</c:v>
                </c:pt>
                <c:pt idx="25" formatCode="_-* #,##0\ &quot;€&quot;_-;\-* #,##0\ &quot;€&quot;_-;_-* &quot;-&quot;??\ &quot;€&quot;_-;_-@_-">
                  <c:v>10721.920221465785</c:v>
                </c:pt>
                <c:pt idx="26" formatCode="_-* #,##0\ &quot;€&quot;_-;\-* #,##0\ &quot;€&quot;_-;_-* &quot;-&quot;??\ &quot;€&quot;_-;_-@_-">
                  <c:v>9150.7970303244165</c:v>
                </c:pt>
                <c:pt idx="27" formatCode="_-* #,##0\ &quot;€&quot;_-;\-* #,##0\ &quot;€&quot;_-;_-* &quot;-&quot;??\ &quot;€&quot;_-;_-@_-">
                  <c:v>7516.8289115373937</c:v>
                </c:pt>
                <c:pt idx="28" formatCode="_-* #,##0\ &quot;€&quot;_-;\-* #,##0\ &quot;€&quot;_-;_-* &quot;-&quot;??\ &quot;€&quot;_-;_-@_-">
                  <c:v>5817.5020679988893</c:v>
                </c:pt>
                <c:pt idx="29" formatCode="_-* #,##0\ &quot;€&quot;_-;\-* #,##0\ &quot;€&quot;_-;_-* &quot;-&quot;??\ &quot;€&quot;_-;_-@_-">
                  <c:v>4050.2021507188447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DF-4AFC-B914-3EE637AA9DBF}"/>
            </c:ext>
          </c:extLst>
        </c:ser>
        <c:ser>
          <c:idx val="1"/>
          <c:order val="1"/>
          <c:tx>
            <c:strRef>
              <c:f>'Dati Sequenze'!$C$33</c:f>
              <c:strCache>
                <c:ptCount val="1"/>
                <c:pt idx="0">
                  <c:v>Sequenza favorevole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'Dati Sequenze'!$B$2:$B$31</c:f>
              <c:numCache>
                <c:formatCode>General</c:formatCode>
                <c:ptCount val="30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</c:numCache>
            </c:numRef>
          </c:cat>
          <c:val>
            <c:numRef>
              <c:f>'Dati Sequenze'!$F$34:$F$63</c:f>
              <c:numCache>
                <c:formatCode>_-* #,##0\ [$€-410]_-;\-* #,##0\ [$€-410]_-;_-* "-"??\ [$€-410]_-;_-@_-</c:formatCode>
                <c:ptCount val="30"/>
                <c:pt idx="0">
                  <c:v>2400</c:v>
                </c:pt>
                <c:pt idx="1">
                  <c:v>4704</c:v>
                </c:pt>
                <c:pt idx="2">
                  <c:v>6915.84</c:v>
                </c:pt>
                <c:pt idx="3">
                  <c:v>9039.2063999999991</c:v>
                </c:pt>
                <c:pt idx="4">
                  <c:v>11077.638143999999</c:v>
                </c:pt>
                <c:pt idx="5">
                  <c:v>13920.743669759999</c:v>
                </c:pt>
                <c:pt idx="6">
                  <c:v>16877.5734165504</c:v>
                </c:pt>
                <c:pt idx="7">
                  <c:v>19952.676353212417</c:v>
                </c:pt>
                <c:pt idx="8">
                  <c:v>23150.783407340914</c:v>
                </c:pt>
                <c:pt idx="9">
                  <c:v>26476.81474363455</c:v>
                </c:pt>
                <c:pt idx="10">
                  <c:v>29935.887333379931</c:v>
                </c:pt>
                <c:pt idx="11">
                  <c:v>33533.322826715128</c:v>
                </c:pt>
                <c:pt idx="12">
                  <c:v>37274.655739783731</c:v>
                </c:pt>
                <c:pt idx="13">
                  <c:v>41165.641969375079</c:v>
                </c:pt>
                <c:pt idx="14">
                  <c:v>45212.267648150082</c:v>
                </c:pt>
                <c:pt idx="15" formatCode="_-* #,##0\ &quot;€&quot;_-;\-* #,##0\ &quot;€&quot;_-;_-* &quot;-&quot;??\ &quot;€&quot;_-;_-@_-">
                  <c:v>45020.75835407609</c:v>
                </c:pt>
                <c:pt idx="16" formatCode="_-* #,##0\ &quot;€&quot;_-;\-* #,##0\ &quot;€&quot;_-;_-* &quot;-&quot;??\ &quot;€&quot;_-;_-@_-">
                  <c:v>44821.588688239135</c:v>
                </c:pt>
                <c:pt idx="17" formatCode="_-* #,##0\ &quot;€&quot;_-;\-* #,##0\ &quot;€&quot;_-;_-* &quot;-&quot;??\ &quot;€&quot;_-;_-@_-">
                  <c:v>44614.452235768702</c:v>
                </c:pt>
                <c:pt idx="18" formatCode="_-* #,##0\ &quot;€&quot;_-;\-* #,##0\ &quot;€&quot;_-;_-* &quot;-&quot;??\ &quot;€&quot;_-;_-@_-">
                  <c:v>44399.030325199448</c:v>
                </c:pt>
                <c:pt idx="19" formatCode="_-* #,##0\ &quot;€&quot;_-;\-* #,##0\ &quot;€&quot;_-;_-* &quot;-&quot;??\ &quot;€&quot;_-;_-@_-">
                  <c:v>44174.991538207425</c:v>
                </c:pt>
                <c:pt idx="20" formatCode="_-* #,##0\ &quot;€&quot;_-;\-* #,##0\ &quot;€&quot;_-;_-* &quot;-&quot;??\ &quot;€&quot;_-;_-@_-">
                  <c:v>43941.991199735727</c:v>
                </c:pt>
                <c:pt idx="21" formatCode="_-* #,##0\ &quot;€&quot;_-;\-* #,##0\ &quot;€&quot;_-;_-* &quot;-&quot;??\ &quot;€&quot;_-;_-@_-">
                  <c:v>43699.67084772516</c:v>
                </c:pt>
                <c:pt idx="22" formatCode="_-* #,##0\ &quot;€&quot;_-;\-* #,##0\ &quot;€&quot;_-;_-* &quot;-&quot;??\ &quot;€&quot;_-;_-@_-">
                  <c:v>43447.657681634169</c:v>
                </c:pt>
                <c:pt idx="23" formatCode="_-* #,##0\ &quot;€&quot;_-;\-* #,##0\ &quot;€&quot;_-;_-* &quot;-&quot;??\ &quot;€&quot;_-;_-@_-">
                  <c:v>43185.563988899536</c:v>
                </c:pt>
                <c:pt idx="24" formatCode="_-* #,##0\ &quot;€&quot;_-;\-* #,##0\ &quot;€&quot;_-;_-* &quot;-&quot;??\ &quot;€&quot;_-;_-@_-">
                  <c:v>42912.986548455519</c:v>
                </c:pt>
                <c:pt idx="25" formatCode="_-* #,##0\ &quot;€&quot;_-;\-* #,##0\ &quot;€&quot;_-;_-* &quot;-&quot;??\ &quot;€&quot;_-;_-@_-">
                  <c:v>39196.467086517296</c:v>
                </c:pt>
                <c:pt idx="26" formatCode="_-* #,##0\ &quot;€&quot;_-;\-* #,##0\ &quot;€&quot;_-;_-* &quot;-&quot;??\ &quot;€&quot;_-;_-@_-">
                  <c:v>35628.608403056605</c:v>
                </c:pt>
                <c:pt idx="27" formatCode="_-* #,##0\ &quot;€&quot;_-;\-* #,##0\ &quot;€&quot;_-;_-* &quot;-&quot;??\ &quot;€&quot;_-;_-@_-">
                  <c:v>32203.464066934343</c:v>
                </c:pt>
                <c:pt idx="28" formatCode="_-* #,##0\ &quot;€&quot;_-;\-* #,##0\ &quot;€&quot;_-;_-* &quot;-&quot;??\ &quot;€&quot;_-;_-@_-">
                  <c:v>28915.325504256969</c:v>
                </c:pt>
                <c:pt idx="29" formatCode="_-* #,##0\ &quot;€&quot;_-;\-* #,##0\ &quot;€&quot;_-;_-* &quot;-&quot;??\ &quot;€&quot;_-;_-@_-">
                  <c:v>25758.712484086689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DF-4AFC-B914-3EE637AA9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8406216"/>
        <c:axId val="708407296"/>
      </c:lineChart>
      <c:catAx>
        <c:axId val="708406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08407296"/>
        <c:crosses val="autoZero"/>
        <c:auto val="1"/>
        <c:lblAlgn val="ctr"/>
        <c:lblOffset val="100"/>
        <c:noMultiLvlLbl val="0"/>
      </c:catAx>
      <c:valAx>
        <c:axId val="70840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[$€-410]_-;\-* #,##0\ [$€-410]_-;_-* &quot;-&quot;??\ [$€-410]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08406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2</xdr:row>
      <xdr:rowOff>95250</xdr:rowOff>
    </xdr:from>
    <xdr:to>
      <xdr:col>11</xdr:col>
      <xdr:colOff>257175</xdr:colOff>
      <xdr:row>22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E1394BA-8E86-4B1D-BD93-438AC48F6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B79C6-1896-43E3-B355-9252AA427E5F}">
  <dimension ref="A1:J63"/>
  <sheetViews>
    <sheetView tabSelected="1" workbookViewId="0">
      <selection activeCell="J40" sqref="J40"/>
    </sheetView>
  </sheetViews>
  <sheetFormatPr defaultRowHeight="15" x14ac:dyDescent="0.25"/>
  <cols>
    <col min="3" max="3" width="23.28515625" bestFit="1" customWidth="1"/>
    <col min="4" max="4" width="11.85546875" bestFit="1" customWidth="1"/>
    <col min="10" max="10" width="89.5703125" customWidth="1"/>
  </cols>
  <sheetData>
    <row r="1" spans="1:8" x14ac:dyDescent="0.25">
      <c r="B1" s="1" t="s">
        <v>0</v>
      </c>
      <c r="C1" s="2" t="s">
        <v>5</v>
      </c>
      <c r="D1" s="3" t="s">
        <v>6</v>
      </c>
      <c r="E1" s="3" t="s">
        <v>7</v>
      </c>
      <c r="F1" s="3" t="s">
        <v>1</v>
      </c>
      <c r="G1" s="3" t="s">
        <v>2</v>
      </c>
    </row>
    <row r="2" spans="1:8" x14ac:dyDescent="0.25">
      <c r="A2" s="19" t="s">
        <v>3</v>
      </c>
      <c r="B2" s="4">
        <v>2023</v>
      </c>
      <c r="C2" s="5">
        <v>0</v>
      </c>
      <c r="D2" s="6">
        <v>2400</v>
      </c>
      <c r="E2" s="6"/>
      <c r="F2" s="7">
        <f>C2+D2-E2</f>
        <v>2400</v>
      </c>
      <c r="G2" s="8">
        <v>0.04</v>
      </c>
    </row>
    <row r="3" spans="1:8" x14ac:dyDescent="0.25">
      <c r="A3" s="20"/>
      <c r="B3" s="4">
        <v>2024</v>
      </c>
      <c r="C3" s="5">
        <f>F2*(1+G3)</f>
        <v>2496</v>
      </c>
      <c r="D3" s="6">
        <v>2400</v>
      </c>
      <c r="E3" s="6"/>
      <c r="F3" s="7">
        <f t="shared" ref="F3:F31" si="0">C3+D3-E3</f>
        <v>4896</v>
      </c>
      <c r="G3" s="8">
        <v>0.04</v>
      </c>
    </row>
    <row r="4" spans="1:8" x14ac:dyDescent="0.25">
      <c r="A4" s="20"/>
      <c r="B4" s="9">
        <v>2025</v>
      </c>
      <c r="C4" s="5">
        <f t="shared" ref="C4:C31" si="1">F3*(1+G4)</f>
        <v>5091.84</v>
      </c>
      <c r="D4" s="6">
        <v>2400</v>
      </c>
      <c r="E4" s="6"/>
      <c r="F4" s="7">
        <f t="shared" si="0"/>
        <v>7491.84</v>
      </c>
      <c r="G4" s="8">
        <v>0.04</v>
      </c>
    </row>
    <row r="5" spans="1:8" x14ac:dyDescent="0.25">
      <c r="A5" s="20"/>
      <c r="B5" s="4">
        <v>2026</v>
      </c>
      <c r="C5" s="5">
        <f t="shared" si="1"/>
        <v>7791.5136000000002</v>
      </c>
      <c r="D5" s="6">
        <v>2400</v>
      </c>
      <c r="E5" s="6"/>
      <c r="F5" s="7">
        <f t="shared" si="0"/>
        <v>10191.5136</v>
      </c>
      <c r="G5" s="8">
        <v>0.04</v>
      </c>
    </row>
    <row r="6" spans="1:8" x14ac:dyDescent="0.25">
      <c r="A6" s="20"/>
      <c r="B6" s="4">
        <v>2027</v>
      </c>
      <c r="C6" s="5">
        <f t="shared" si="1"/>
        <v>10599.174144000001</v>
      </c>
      <c r="D6" s="6">
        <v>2400</v>
      </c>
      <c r="E6" s="6"/>
      <c r="F6" s="7">
        <f t="shared" si="0"/>
        <v>12999.174144000001</v>
      </c>
      <c r="G6" s="8">
        <v>0.04</v>
      </c>
    </row>
    <row r="7" spans="1:8" x14ac:dyDescent="0.25">
      <c r="A7" s="20"/>
      <c r="B7" s="9">
        <v>2028</v>
      </c>
      <c r="C7" s="5">
        <f t="shared" si="1"/>
        <v>13519.141109760001</v>
      </c>
      <c r="D7" s="6">
        <v>2400</v>
      </c>
      <c r="E7" s="6"/>
      <c r="F7" s="7">
        <f t="shared" si="0"/>
        <v>15919.141109760001</v>
      </c>
      <c r="G7" s="8">
        <v>0.04</v>
      </c>
    </row>
    <row r="8" spans="1:8" x14ac:dyDescent="0.25">
      <c r="A8" s="20"/>
      <c r="B8" s="4">
        <v>2029</v>
      </c>
      <c r="C8" s="5">
        <f t="shared" si="1"/>
        <v>16555.906754150401</v>
      </c>
      <c r="D8" s="6">
        <v>2400</v>
      </c>
      <c r="E8" s="6"/>
      <c r="F8" s="7">
        <f t="shared" si="0"/>
        <v>18955.906754150401</v>
      </c>
      <c r="G8" s="8">
        <v>0.04</v>
      </c>
    </row>
    <row r="9" spans="1:8" x14ac:dyDescent="0.25">
      <c r="A9" s="20"/>
      <c r="B9" s="9">
        <v>2030</v>
      </c>
      <c r="C9" s="5">
        <f t="shared" si="1"/>
        <v>19714.143024316418</v>
      </c>
      <c r="D9" s="6">
        <v>2400</v>
      </c>
      <c r="E9" s="6"/>
      <c r="F9" s="7">
        <f t="shared" si="0"/>
        <v>22114.143024316418</v>
      </c>
      <c r="G9" s="8">
        <v>0.04</v>
      </c>
    </row>
    <row r="10" spans="1:8" x14ac:dyDescent="0.25">
      <c r="A10" s="20"/>
      <c r="B10" s="4">
        <v>2031</v>
      </c>
      <c r="C10" s="5">
        <f t="shared" si="1"/>
        <v>22998.708745289074</v>
      </c>
      <c r="D10" s="6">
        <v>2400</v>
      </c>
      <c r="E10" s="6"/>
      <c r="F10" s="7">
        <f t="shared" si="0"/>
        <v>25398.708745289074</v>
      </c>
      <c r="G10" s="8">
        <v>0.04</v>
      </c>
    </row>
    <row r="11" spans="1:8" x14ac:dyDescent="0.25">
      <c r="A11" s="20"/>
      <c r="B11" s="9">
        <v>2032</v>
      </c>
      <c r="C11" s="5">
        <f t="shared" si="1"/>
        <v>26414.657095100636</v>
      </c>
      <c r="D11" s="6">
        <v>2400</v>
      </c>
      <c r="E11" s="6"/>
      <c r="F11" s="7">
        <f t="shared" si="0"/>
        <v>28814.657095100636</v>
      </c>
      <c r="G11" s="8">
        <v>0.04</v>
      </c>
    </row>
    <row r="12" spans="1:8" x14ac:dyDescent="0.25">
      <c r="A12" s="20"/>
      <c r="B12" s="4">
        <v>2033</v>
      </c>
      <c r="C12" s="5">
        <f t="shared" si="1"/>
        <v>27662.070811296609</v>
      </c>
      <c r="D12" s="6">
        <v>2400</v>
      </c>
      <c r="E12" s="6"/>
      <c r="F12" s="7">
        <f t="shared" si="0"/>
        <v>30062.070811296609</v>
      </c>
      <c r="G12" s="10">
        <v>-0.04</v>
      </c>
    </row>
    <row r="13" spans="1:8" x14ac:dyDescent="0.25">
      <c r="A13" s="20"/>
      <c r="B13" s="9">
        <v>2034</v>
      </c>
      <c r="C13" s="5">
        <f t="shared" si="1"/>
        <v>28859.587978844746</v>
      </c>
      <c r="D13" s="6">
        <v>2400</v>
      </c>
      <c r="E13" s="6"/>
      <c r="F13" s="7">
        <f t="shared" si="0"/>
        <v>31259.587978844746</v>
      </c>
      <c r="G13" s="10">
        <v>-0.04</v>
      </c>
    </row>
    <row r="14" spans="1:8" x14ac:dyDescent="0.25">
      <c r="A14" s="20"/>
      <c r="B14" s="4">
        <v>2035</v>
      </c>
      <c r="C14" s="5">
        <f t="shared" si="1"/>
        <v>30009.204459690955</v>
      </c>
      <c r="D14" s="6">
        <v>2400</v>
      </c>
      <c r="E14" s="6"/>
      <c r="F14" s="7">
        <f t="shared" si="0"/>
        <v>32409.204459690955</v>
      </c>
      <c r="G14" s="10">
        <v>-0.04</v>
      </c>
    </row>
    <row r="15" spans="1:8" x14ac:dyDescent="0.25">
      <c r="A15" s="20"/>
      <c r="B15" s="9">
        <v>2036</v>
      </c>
      <c r="C15" s="5">
        <f t="shared" si="1"/>
        <v>31112.836281303316</v>
      </c>
      <c r="D15" s="6">
        <v>2400</v>
      </c>
      <c r="E15" s="6"/>
      <c r="F15" s="7">
        <f t="shared" si="0"/>
        <v>33512.836281303316</v>
      </c>
      <c r="G15" s="10">
        <v>-0.04</v>
      </c>
    </row>
    <row r="16" spans="1:8" x14ac:dyDescent="0.25">
      <c r="A16" s="21"/>
      <c r="B16" s="4">
        <v>2037</v>
      </c>
      <c r="C16" s="5">
        <f t="shared" si="1"/>
        <v>32172.322830051184</v>
      </c>
      <c r="D16" s="6">
        <v>2400</v>
      </c>
      <c r="E16" s="6"/>
      <c r="F16" s="7">
        <f t="shared" si="0"/>
        <v>34572.322830051184</v>
      </c>
      <c r="G16" s="10">
        <v>-0.04</v>
      </c>
      <c r="H16" s="11">
        <f>AVERAGE(G2:G16)</f>
        <v>1.3333333333333334E-2</v>
      </c>
    </row>
    <row r="17" spans="1:10" x14ac:dyDescent="0.25">
      <c r="A17" s="22" t="s">
        <v>4</v>
      </c>
      <c r="B17" s="12">
        <v>2038</v>
      </c>
      <c r="C17" s="14">
        <f t="shared" si="1"/>
        <v>33189.429916849134</v>
      </c>
      <c r="D17" s="13"/>
      <c r="E17" s="14">
        <v>2000</v>
      </c>
      <c r="F17" s="14">
        <f>C17+D17-E17</f>
        <v>31189.429916849134</v>
      </c>
      <c r="G17" s="15">
        <v>-0.04</v>
      </c>
    </row>
    <row r="18" spans="1:10" x14ac:dyDescent="0.25">
      <c r="A18" s="23"/>
      <c r="B18" s="12">
        <v>2039</v>
      </c>
      <c r="C18" s="14">
        <f t="shared" si="1"/>
        <v>29941.852720175168</v>
      </c>
      <c r="D18" s="13"/>
      <c r="E18" s="14">
        <v>2000</v>
      </c>
      <c r="F18" s="14">
        <f t="shared" si="0"/>
        <v>27941.852720175168</v>
      </c>
      <c r="G18" s="15">
        <v>-0.04</v>
      </c>
    </row>
    <row r="19" spans="1:10" x14ac:dyDescent="0.25">
      <c r="A19" s="23"/>
      <c r="B19" s="12">
        <v>2040</v>
      </c>
      <c r="C19" s="14">
        <f t="shared" si="1"/>
        <v>26824.178611368159</v>
      </c>
      <c r="D19" s="13"/>
      <c r="E19" s="14">
        <v>2000</v>
      </c>
      <c r="F19" s="14">
        <f t="shared" si="0"/>
        <v>24824.178611368159</v>
      </c>
      <c r="G19" s="15">
        <v>-0.04</v>
      </c>
    </row>
    <row r="20" spans="1:10" x14ac:dyDescent="0.25">
      <c r="A20" s="23"/>
      <c r="B20" s="12">
        <v>2041</v>
      </c>
      <c r="C20" s="14">
        <f t="shared" si="1"/>
        <v>23831.211466913432</v>
      </c>
      <c r="D20" s="13"/>
      <c r="E20" s="14">
        <v>2000</v>
      </c>
      <c r="F20" s="14">
        <f t="shared" si="0"/>
        <v>21831.211466913432</v>
      </c>
      <c r="G20" s="15">
        <v>-0.04</v>
      </c>
    </row>
    <row r="21" spans="1:10" x14ac:dyDescent="0.25">
      <c r="A21" s="23"/>
      <c r="B21" s="12">
        <v>2042</v>
      </c>
      <c r="C21" s="14">
        <f t="shared" si="1"/>
        <v>20957.963008236893</v>
      </c>
      <c r="D21" s="13"/>
      <c r="E21" s="14">
        <v>2000</v>
      </c>
      <c r="F21" s="14">
        <f t="shared" si="0"/>
        <v>18957.963008236893</v>
      </c>
      <c r="G21" s="15">
        <v>-0.04</v>
      </c>
    </row>
    <row r="22" spans="1:10" x14ac:dyDescent="0.25">
      <c r="A22" s="23"/>
      <c r="B22" s="12">
        <v>2043</v>
      </c>
      <c r="C22" s="14">
        <f t="shared" si="1"/>
        <v>19716.281528566371</v>
      </c>
      <c r="D22" s="13"/>
      <c r="E22" s="14">
        <v>2000</v>
      </c>
      <c r="F22" s="14">
        <f t="shared" si="0"/>
        <v>17716.281528566371</v>
      </c>
      <c r="G22" s="16">
        <v>0.04</v>
      </c>
    </row>
    <row r="23" spans="1:10" x14ac:dyDescent="0.25">
      <c r="A23" s="23"/>
      <c r="B23" s="12">
        <v>2044</v>
      </c>
      <c r="C23" s="14">
        <f t="shared" si="1"/>
        <v>18424.932789709026</v>
      </c>
      <c r="D23" s="13"/>
      <c r="E23" s="14">
        <v>2000</v>
      </c>
      <c r="F23" s="14">
        <f t="shared" si="0"/>
        <v>16424.932789709026</v>
      </c>
      <c r="G23" s="16">
        <v>0.04</v>
      </c>
    </row>
    <row r="24" spans="1:10" x14ac:dyDescent="0.25">
      <c r="A24" s="23"/>
      <c r="B24" s="12">
        <v>2045</v>
      </c>
      <c r="C24" s="14">
        <f t="shared" si="1"/>
        <v>17081.930101297388</v>
      </c>
      <c r="D24" s="13"/>
      <c r="E24" s="14">
        <v>2000</v>
      </c>
      <c r="F24" s="14">
        <f t="shared" si="0"/>
        <v>15081.930101297388</v>
      </c>
      <c r="G24" s="16">
        <v>0.04</v>
      </c>
    </row>
    <row r="25" spans="1:10" x14ac:dyDescent="0.25">
      <c r="A25" s="23"/>
      <c r="B25" s="12">
        <v>2046</v>
      </c>
      <c r="C25" s="14">
        <f t="shared" si="1"/>
        <v>15685.207305349284</v>
      </c>
      <c r="D25" s="13"/>
      <c r="E25" s="14">
        <v>2000</v>
      </c>
      <c r="F25" s="14">
        <f t="shared" si="0"/>
        <v>13685.207305349284</v>
      </c>
      <c r="G25" s="16">
        <v>0.04</v>
      </c>
      <c r="J25" s="25" t="s">
        <v>9</v>
      </c>
    </row>
    <row r="26" spans="1:10" x14ac:dyDescent="0.25">
      <c r="A26" s="23"/>
      <c r="B26" s="12">
        <v>2047</v>
      </c>
      <c r="C26" s="14">
        <f t="shared" si="1"/>
        <v>14232.615597563256</v>
      </c>
      <c r="D26" s="13"/>
      <c r="E26" s="14">
        <v>2000</v>
      </c>
      <c r="F26" s="14">
        <f t="shared" si="0"/>
        <v>12232.615597563256</v>
      </c>
      <c r="G26" s="16">
        <v>0.04</v>
      </c>
      <c r="J26" t="s">
        <v>10</v>
      </c>
    </row>
    <row r="27" spans="1:10" x14ac:dyDescent="0.25">
      <c r="A27" s="23"/>
      <c r="B27" s="12">
        <v>2048</v>
      </c>
      <c r="C27" s="14">
        <f t="shared" si="1"/>
        <v>12721.920221465785</v>
      </c>
      <c r="D27" s="13"/>
      <c r="E27" s="14">
        <v>2000</v>
      </c>
      <c r="F27" s="14">
        <f t="shared" si="0"/>
        <v>10721.920221465785</v>
      </c>
      <c r="G27" s="16">
        <v>0.04</v>
      </c>
      <c r="J27" t="s">
        <v>11</v>
      </c>
    </row>
    <row r="28" spans="1:10" x14ac:dyDescent="0.25">
      <c r="A28" s="23"/>
      <c r="B28" s="12">
        <v>2049</v>
      </c>
      <c r="C28" s="14">
        <f t="shared" si="1"/>
        <v>11150.797030324416</v>
      </c>
      <c r="D28" s="13"/>
      <c r="E28" s="14">
        <v>2000</v>
      </c>
      <c r="F28" s="14">
        <f t="shared" si="0"/>
        <v>9150.7970303244165</v>
      </c>
      <c r="G28" s="16">
        <v>0.04</v>
      </c>
      <c r="J28" t="s">
        <v>12</v>
      </c>
    </row>
    <row r="29" spans="1:10" x14ac:dyDescent="0.25">
      <c r="A29" s="23"/>
      <c r="B29" s="12">
        <v>2050</v>
      </c>
      <c r="C29" s="14">
        <f t="shared" si="1"/>
        <v>9516.8289115373937</v>
      </c>
      <c r="D29" s="13"/>
      <c r="E29" s="14">
        <v>2000</v>
      </c>
      <c r="F29" s="14">
        <f t="shared" si="0"/>
        <v>7516.8289115373937</v>
      </c>
      <c r="G29" s="16">
        <v>0.04</v>
      </c>
      <c r="J29" t="s">
        <v>13</v>
      </c>
    </row>
    <row r="30" spans="1:10" x14ac:dyDescent="0.25">
      <c r="A30" s="23"/>
      <c r="B30" s="12">
        <v>2051</v>
      </c>
      <c r="C30" s="14">
        <f t="shared" si="1"/>
        <v>7817.5020679988893</v>
      </c>
      <c r="D30" s="13"/>
      <c r="E30" s="14">
        <v>2000</v>
      </c>
      <c r="F30" s="14">
        <f t="shared" si="0"/>
        <v>5817.5020679988893</v>
      </c>
      <c r="G30" s="16">
        <v>0.04</v>
      </c>
    </row>
    <row r="31" spans="1:10" x14ac:dyDescent="0.25">
      <c r="A31" s="24"/>
      <c r="B31" s="12">
        <v>2052</v>
      </c>
      <c r="C31" s="14">
        <f t="shared" si="1"/>
        <v>6050.2021507188447</v>
      </c>
      <c r="D31" s="13"/>
      <c r="E31" s="14">
        <v>2000</v>
      </c>
      <c r="F31" s="14">
        <f t="shared" si="0"/>
        <v>4050.2021507188447</v>
      </c>
      <c r="G31" s="16">
        <v>0.04</v>
      </c>
      <c r="H31" s="11">
        <f>AVERAGE(G17:G31)</f>
        <v>1.3333333333333336E-2</v>
      </c>
      <c r="J31" t="s">
        <v>14</v>
      </c>
    </row>
    <row r="32" spans="1:10" x14ac:dyDescent="0.25">
      <c r="C32" s="17"/>
      <c r="D32" s="1"/>
      <c r="E32" s="1"/>
      <c r="F32" s="17"/>
      <c r="G32" s="1"/>
    </row>
    <row r="33" spans="1:10" x14ac:dyDescent="0.25">
      <c r="B33" s="1" t="s">
        <v>0</v>
      </c>
      <c r="C33" s="18" t="s">
        <v>8</v>
      </c>
      <c r="D33" s="3" t="s">
        <v>6</v>
      </c>
      <c r="E33" s="3" t="s">
        <v>7</v>
      </c>
      <c r="F33" s="3" t="s">
        <v>1</v>
      </c>
      <c r="G33" s="3" t="s">
        <v>2</v>
      </c>
    </row>
    <row r="34" spans="1:10" x14ac:dyDescent="0.25">
      <c r="A34" s="19" t="s">
        <v>3</v>
      </c>
      <c r="B34" s="4">
        <v>2023</v>
      </c>
      <c r="C34" s="5">
        <v>0</v>
      </c>
      <c r="D34" s="6">
        <v>2400</v>
      </c>
      <c r="E34" s="6"/>
      <c r="F34" s="7">
        <f>C34+D34-E34</f>
        <v>2400</v>
      </c>
      <c r="G34" s="10">
        <v>-0.04</v>
      </c>
      <c r="J34" s="25" t="s">
        <v>15</v>
      </c>
    </row>
    <row r="35" spans="1:10" x14ac:dyDescent="0.25">
      <c r="A35" s="20"/>
      <c r="B35" s="4">
        <v>2024</v>
      </c>
      <c r="C35" s="5">
        <f>F34*(1+G35)</f>
        <v>2304</v>
      </c>
      <c r="D35" s="6">
        <v>2400</v>
      </c>
      <c r="E35" s="6"/>
      <c r="F35" s="7">
        <f t="shared" ref="F35:F63" si="2">C35+D35-E35</f>
        <v>4704</v>
      </c>
      <c r="G35" s="10">
        <v>-0.04</v>
      </c>
    </row>
    <row r="36" spans="1:10" x14ac:dyDescent="0.25">
      <c r="A36" s="20"/>
      <c r="B36" s="9">
        <v>2025</v>
      </c>
      <c r="C36" s="5">
        <f t="shared" ref="C36:C63" si="3">F35*(1+G36)</f>
        <v>4515.84</v>
      </c>
      <c r="D36" s="6">
        <v>2400</v>
      </c>
      <c r="E36" s="6"/>
      <c r="F36" s="7">
        <f t="shared" si="2"/>
        <v>6915.84</v>
      </c>
      <c r="G36" s="10">
        <v>-0.04</v>
      </c>
      <c r="J36" s="25" t="s">
        <v>16</v>
      </c>
    </row>
    <row r="37" spans="1:10" x14ac:dyDescent="0.25">
      <c r="A37" s="20"/>
      <c r="B37" s="4">
        <v>2026</v>
      </c>
      <c r="C37" s="5">
        <f t="shared" si="3"/>
        <v>6639.2064</v>
      </c>
      <c r="D37" s="6">
        <v>2400</v>
      </c>
      <c r="E37" s="6"/>
      <c r="F37" s="7">
        <f t="shared" si="2"/>
        <v>9039.2063999999991</v>
      </c>
      <c r="G37" s="10">
        <v>-0.04</v>
      </c>
    </row>
    <row r="38" spans="1:10" x14ac:dyDescent="0.25">
      <c r="A38" s="20"/>
      <c r="B38" s="4">
        <v>2027</v>
      </c>
      <c r="C38" s="5">
        <f t="shared" si="3"/>
        <v>8677.6381439999986</v>
      </c>
      <c r="D38" s="6">
        <v>2400</v>
      </c>
      <c r="E38" s="6"/>
      <c r="F38" s="7">
        <f t="shared" si="2"/>
        <v>11077.638143999999</v>
      </c>
      <c r="G38" s="10">
        <v>-0.04</v>
      </c>
    </row>
    <row r="39" spans="1:10" x14ac:dyDescent="0.25">
      <c r="A39" s="20"/>
      <c r="B39" s="9">
        <v>2028</v>
      </c>
      <c r="C39" s="5">
        <f t="shared" si="3"/>
        <v>11520.743669759999</v>
      </c>
      <c r="D39" s="6">
        <v>2400</v>
      </c>
      <c r="E39" s="6"/>
      <c r="F39" s="7">
        <f t="shared" si="2"/>
        <v>13920.743669759999</v>
      </c>
      <c r="G39" s="8">
        <v>0.04</v>
      </c>
    </row>
    <row r="40" spans="1:10" x14ac:dyDescent="0.25">
      <c r="A40" s="20"/>
      <c r="B40" s="4">
        <v>2029</v>
      </c>
      <c r="C40" s="5">
        <f t="shared" si="3"/>
        <v>14477.5734165504</v>
      </c>
      <c r="D40" s="6">
        <v>2400</v>
      </c>
      <c r="E40" s="6"/>
      <c r="F40" s="7">
        <f t="shared" si="2"/>
        <v>16877.5734165504</v>
      </c>
      <c r="G40" s="8">
        <v>0.04</v>
      </c>
    </row>
    <row r="41" spans="1:10" x14ac:dyDescent="0.25">
      <c r="A41" s="20"/>
      <c r="B41" s="9">
        <v>2030</v>
      </c>
      <c r="C41" s="5">
        <f t="shared" si="3"/>
        <v>17552.676353212417</v>
      </c>
      <c r="D41" s="6">
        <v>2400</v>
      </c>
      <c r="E41" s="6"/>
      <c r="F41" s="7">
        <f t="shared" si="2"/>
        <v>19952.676353212417</v>
      </c>
      <c r="G41" s="8">
        <v>0.04</v>
      </c>
    </row>
    <row r="42" spans="1:10" x14ac:dyDescent="0.25">
      <c r="A42" s="20"/>
      <c r="B42" s="4">
        <v>2031</v>
      </c>
      <c r="C42" s="5">
        <f t="shared" si="3"/>
        <v>20750.783407340914</v>
      </c>
      <c r="D42" s="6">
        <v>2400</v>
      </c>
      <c r="E42" s="6"/>
      <c r="F42" s="7">
        <f t="shared" si="2"/>
        <v>23150.783407340914</v>
      </c>
      <c r="G42" s="8">
        <v>0.04</v>
      </c>
    </row>
    <row r="43" spans="1:10" x14ac:dyDescent="0.25">
      <c r="A43" s="20"/>
      <c r="B43" s="9">
        <v>2032</v>
      </c>
      <c r="C43" s="5">
        <f t="shared" si="3"/>
        <v>24076.81474363455</v>
      </c>
      <c r="D43" s="6">
        <v>2400</v>
      </c>
      <c r="E43" s="6"/>
      <c r="F43" s="7">
        <f t="shared" si="2"/>
        <v>26476.81474363455</v>
      </c>
      <c r="G43" s="8">
        <v>0.04</v>
      </c>
    </row>
    <row r="44" spans="1:10" x14ac:dyDescent="0.25">
      <c r="A44" s="20"/>
      <c r="B44" s="4">
        <v>2033</v>
      </c>
      <c r="C44" s="5">
        <f t="shared" si="3"/>
        <v>27535.887333379931</v>
      </c>
      <c r="D44" s="6">
        <v>2400</v>
      </c>
      <c r="E44" s="6"/>
      <c r="F44" s="7">
        <f t="shared" si="2"/>
        <v>29935.887333379931</v>
      </c>
      <c r="G44" s="8">
        <v>0.04</v>
      </c>
    </row>
    <row r="45" spans="1:10" x14ac:dyDescent="0.25">
      <c r="A45" s="20"/>
      <c r="B45" s="9">
        <v>2034</v>
      </c>
      <c r="C45" s="5">
        <f t="shared" si="3"/>
        <v>31133.322826715128</v>
      </c>
      <c r="D45" s="6">
        <v>2400</v>
      </c>
      <c r="E45" s="6"/>
      <c r="F45" s="7">
        <f t="shared" si="2"/>
        <v>33533.322826715128</v>
      </c>
      <c r="G45" s="8">
        <v>0.04</v>
      </c>
    </row>
    <row r="46" spans="1:10" x14ac:dyDescent="0.25">
      <c r="A46" s="20"/>
      <c r="B46" s="4">
        <v>2035</v>
      </c>
      <c r="C46" s="5">
        <f t="shared" si="3"/>
        <v>34874.655739783731</v>
      </c>
      <c r="D46" s="6">
        <v>2400</v>
      </c>
      <c r="E46" s="6"/>
      <c r="F46" s="7">
        <f t="shared" si="2"/>
        <v>37274.655739783731</v>
      </c>
      <c r="G46" s="8">
        <v>0.04</v>
      </c>
    </row>
    <row r="47" spans="1:10" x14ac:dyDescent="0.25">
      <c r="A47" s="20"/>
      <c r="B47" s="9">
        <v>2036</v>
      </c>
      <c r="C47" s="5">
        <f t="shared" si="3"/>
        <v>38765.641969375079</v>
      </c>
      <c r="D47" s="6">
        <v>2400</v>
      </c>
      <c r="E47" s="6"/>
      <c r="F47" s="7">
        <f t="shared" si="2"/>
        <v>41165.641969375079</v>
      </c>
      <c r="G47" s="8">
        <v>0.04</v>
      </c>
    </row>
    <row r="48" spans="1:10" x14ac:dyDescent="0.25">
      <c r="A48" s="21"/>
      <c r="B48" s="4">
        <v>2037</v>
      </c>
      <c r="C48" s="5">
        <f t="shared" si="3"/>
        <v>42812.267648150082</v>
      </c>
      <c r="D48" s="6">
        <v>2400</v>
      </c>
      <c r="E48" s="6"/>
      <c r="F48" s="7">
        <f t="shared" si="2"/>
        <v>45212.267648150082</v>
      </c>
      <c r="G48" s="8">
        <v>0.04</v>
      </c>
      <c r="H48" s="11">
        <f>AVERAGE(G34:G48)</f>
        <v>1.3333333333333336E-2</v>
      </c>
    </row>
    <row r="49" spans="1:8" x14ac:dyDescent="0.25">
      <c r="A49" s="22" t="s">
        <v>4</v>
      </c>
      <c r="B49" s="12">
        <v>2038</v>
      </c>
      <c r="C49" s="14">
        <f t="shared" si="3"/>
        <v>47020.75835407609</v>
      </c>
      <c r="D49" s="14"/>
      <c r="E49" s="14">
        <v>2000</v>
      </c>
      <c r="F49" s="14">
        <f t="shared" si="2"/>
        <v>45020.75835407609</v>
      </c>
      <c r="G49" s="16">
        <v>0.04</v>
      </c>
    </row>
    <row r="50" spans="1:8" x14ac:dyDescent="0.25">
      <c r="A50" s="23"/>
      <c r="B50" s="12">
        <v>2039</v>
      </c>
      <c r="C50" s="14">
        <f t="shared" si="3"/>
        <v>46821.588688239135</v>
      </c>
      <c r="D50" s="14"/>
      <c r="E50" s="14">
        <v>2000</v>
      </c>
      <c r="F50" s="14">
        <f t="shared" si="2"/>
        <v>44821.588688239135</v>
      </c>
      <c r="G50" s="16">
        <v>0.04</v>
      </c>
    </row>
    <row r="51" spans="1:8" x14ac:dyDescent="0.25">
      <c r="A51" s="23"/>
      <c r="B51" s="12">
        <v>2040</v>
      </c>
      <c r="C51" s="14">
        <f t="shared" si="3"/>
        <v>46614.452235768702</v>
      </c>
      <c r="D51" s="14"/>
      <c r="E51" s="14">
        <v>2000</v>
      </c>
      <c r="F51" s="14">
        <f t="shared" si="2"/>
        <v>44614.452235768702</v>
      </c>
      <c r="G51" s="16">
        <v>0.04</v>
      </c>
    </row>
    <row r="52" spans="1:8" x14ac:dyDescent="0.25">
      <c r="A52" s="23"/>
      <c r="B52" s="12">
        <v>2041</v>
      </c>
      <c r="C52" s="14">
        <f t="shared" si="3"/>
        <v>46399.030325199448</v>
      </c>
      <c r="D52" s="14"/>
      <c r="E52" s="14">
        <v>2000</v>
      </c>
      <c r="F52" s="14">
        <f t="shared" si="2"/>
        <v>44399.030325199448</v>
      </c>
      <c r="G52" s="16">
        <v>0.04</v>
      </c>
    </row>
    <row r="53" spans="1:8" x14ac:dyDescent="0.25">
      <c r="A53" s="23"/>
      <c r="B53" s="12">
        <v>2042</v>
      </c>
      <c r="C53" s="14">
        <f t="shared" si="3"/>
        <v>46174.991538207425</v>
      </c>
      <c r="D53" s="14"/>
      <c r="E53" s="14">
        <v>2000</v>
      </c>
      <c r="F53" s="14">
        <f t="shared" si="2"/>
        <v>44174.991538207425</v>
      </c>
      <c r="G53" s="16">
        <v>0.04</v>
      </c>
    </row>
    <row r="54" spans="1:8" x14ac:dyDescent="0.25">
      <c r="A54" s="23"/>
      <c r="B54" s="12">
        <v>2043</v>
      </c>
      <c r="C54" s="14">
        <f t="shared" si="3"/>
        <v>45941.991199735727</v>
      </c>
      <c r="D54" s="14"/>
      <c r="E54" s="14">
        <v>2000</v>
      </c>
      <c r="F54" s="14">
        <f t="shared" si="2"/>
        <v>43941.991199735727</v>
      </c>
      <c r="G54" s="16">
        <v>0.04</v>
      </c>
    </row>
    <row r="55" spans="1:8" x14ac:dyDescent="0.25">
      <c r="A55" s="23"/>
      <c r="B55" s="12">
        <v>2044</v>
      </c>
      <c r="C55" s="14">
        <f t="shared" si="3"/>
        <v>45699.67084772516</v>
      </c>
      <c r="D55" s="14"/>
      <c r="E55" s="14">
        <v>2000</v>
      </c>
      <c r="F55" s="14">
        <f t="shared" si="2"/>
        <v>43699.67084772516</v>
      </c>
      <c r="G55" s="16">
        <v>0.04</v>
      </c>
    </row>
    <row r="56" spans="1:8" x14ac:dyDescent="0.25">
      <c r="A56" s="23"/>
      <c r="B56" s="12">
        <v>2045</v>
      </c>
      <c r="C56" s="14">
        <f t="shared" si="3"/>
        <v>45447.657681634169</v>
      </c>
      <c r="D56" s="14"/>
      <c r="E56" s="14">
        <v>2000</v>
      </c>
      <c r="F56" s="14">
        <f t="shared" si="2"/>
        <v>43447.657681634169</v>
      </c>
      <c r="G56" s="16">
        <v>0.04</v>
      </c>
    </row>
    <row r="57" spans="1:8" x14ac:dyDescent="0.25">
      <c r="A57" s="23"/>
      <c r="B57" s="12">
        <v>2046</v>
      </c>
      <c r="C57" s="14">
        <f t="shared" si="3"/>
        <v>45185.563988899536</v>
      </c>
      <c r="D57" s="14"/>
      <c r="E57" s="14">
        <v>2000</v>
      </c>
      <c r="F57" s="14">
        <f t="shared" si="2"/>
        <v>43185.563988899536</v>
      </c>
      <c r="G57" s="16">
        <v>0.04</v>
      </c>
    </row>
    <row r="58" spans="1:8" x14ac:dyDescent="0.25">
      <c r="A58" s="23"/>
      <c r="B58" s="12">
        <v>2047</v>
      </c>
      <c r="C58" s="14">
        <f t="shared" si="3"/>
        <v>44912.986548455519</v>
      </c>
      <c r="D58" s="14"/>
      <c r="E58" s="14">
        <v>2000</v>
      </c>
      <c r="F58" s="14">
        <f t="shared" si="2"/>
        <v>42912.986548455519</v>
      </c>
      <c r="G58" s="16">
        <v>0.04</v>
      </c>
    </row>
    <row r="59" spans="1:8" x14ac:dyDescent="0.25">
      <c r="A59" s="23"/>
      <c r="B59" s="12">
        <v>2048</v>
      </c>
      <c r="C59" s="14">
        <f t="shared" si="3"/>
        <v>41196.467086517296</v>
      </c>
      <c r="D59" s="14"/>
      <c r="E59" s="14">
        <v>2000</v>
      </c>
      <c r="F59" s="14">
        <f t="shared" si="2"/>
        <v>39196.467086517296</v>
      </c>
      <c r="G59" s="15">
        <v>-0.04</v>
      </c>
    </row>
    <row r="60" spans="1:8" x14ac:dyDescent="0.25">
      <c r="A60" s="23"/>
      <c r="B60" s="12">
        <v>2049</v>
      </c>
      <c r="C60" s="14">
        <f t="shared" si="3"/>
        <v>37628.608403056605</v>
      </c>
      <c r="D60" s="14"/>
      <c r="E60" s="14">
        <v>2000</v>
      </c>
      <c r="F60" s="14">
        <f t="shared" si="2"/>
        <v>35628.608403056605</v>
      </c>
      <c r="G60" s="15">
        <v>-0.04</v>
      </c>
    </row>
    <row r="61" spans="1:8" x14ac:dyDescent="0.25">
      <c r="A61" s="23"/>
      <c r="B61" s="12">
        <v>2050</v>
      </c>
      <c r="C61" s="14">
        <f t="shared" si="3"/>
        <v>34203.464066934343</v>
      </c>
      <c r="D61" s="14"/>
      <c r="E61" s="14">
        <v>2000</v>
      </c>
      <c r="F61" s="14">
        <f t="shared" si="2"/>
        <v>32203.464066934343</v>
      </c>
      <c r="G61" s="15">
        <v>-0.04</v>
      </c>
    </row>
    <row r="62" spans="1:8" x14ac:dyDescent="0.25">
      <c r="A62" s="23"/>
      <c r="B62" s="12">
        <v>2051</v>
      </c>
      <c r="C62" s="14">
        <f t="shared" si="3"/>
        <v>30915.325504256969</v>
      </c>
      <c r="D62" s="14"/>
      <c r="E62" s="14">
        <v>2000</v>
      </c>
      <c r="F62" s="14">
        <f t="shared" si="2"/>
        <v>28915.325504256969</v>
      </c>
      <c r="G62" s="15">
        <v>-0.04</v>
      </c>
    </row>
    <row r="63" spans="1:8" x14ac:dyDescent="0.25">
      <c r="A63" s="24"/>
      <c r="B63" s="12">
        <v>2052</v>
      </c>
      <c r="C63" s="14">
        <f t="shared" si="3"/>
        <v>27758.712484086689</v>
      </c>
      <c r="D63" s="14"/>
      <c r="E63" s="14">
        <v>2000</v>
      </c>
      <c r="F63" s="14">
        <f t="shared" si="2"/>
        <v>25758.712484086689</v>
      </c>
      <c r="G63" s="15">
        <v>-0.04</v>
      </c>
      <c r="H63" s="11">
        <f>AVERAGE(G49:G63)</f>
        <v>1.3333333333333334E-2</v>
      </c>
    </row>
  </sheetData>
  <mergeCells count="4">
    <mergeCell ref="A2:A16"/>
    <mergeCell ref="A17:A31"/>
    <mergeCell ref="A34:A48"/>
    <mergeCell ref="A49:A6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Sequenze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</dc:creator>
  <cp:lastModifiedBy>BiBi</cp:lastModifiedBy>
  <dcterms:created xsi:type="dcterms:W3CDTF">2026-08-05T15:29:31Z</dcterms:created>
  <dcterms:modified xsi:type="dcterms:W3CDTF">2026-08-05T16:06:45Z</dcterms:modified>
</cp:coreProperties>
</file>